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32" windowWidth="19620" windowHeight="9024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18" i="1"/>
  <c r="G18"/>
  <c r="F18"/>
  <c r="E18"/>
  <c r="D18"/>
  <c r="B18"/>
  <c r="E16"/>
  <c r="F16"/>
  <c r="G16"/>
  <c r="D16"/>
  <c r="H13" l="1"/>
  <c r="H9"/>
  <c r="H8"/>
  <c r="H15"/>
  <c r="H14"/>
  <c r="H10"/>
  <c r="H7"/>
  <c r="H6"/>
  <c r="B16"/>
  <c r="H16" l="1"/>
</calcChain>
</file>

<file path=xl/sharedStrings.xml><?xml version="1.0" encoding="utf-8"?>
<sst xmlns="http://schemas.openxmlformats.org/spreadsheetml/2006/main" count="26" uniqueCount="26">
  <si>
    <t>CSPNE</t>
  </si>
  <si>
    <t>CS Viamonde</t>
  </si>
  <si>
    <t>CEPEO</t>
  </si>
  <si>
    <t>TOTAL</t>
  </si>
  <si>
    <t>Alloué</t>
  </si>
  <si>
    <t>Province (M$)</t>
  </si>
  <si>
    <t>CSPGNO</t>
  </si>
  <si>
    <t>Programme de tutorat en salle de classe</t>
  </si>
  <si>
    <t>Stratégie ontarienne en matière de leadership</t>
  </si>
  <si>
    <t>ALLOCATIONS AUX CONSEILS SCOLAIRES</t>
  </si>
  <si>
    <t xml:space="preserve">Éducation en plein air et engagement </t>
  </si>
  <si>
    <t>Éducation autochtone – Mise en œuvre du cadre d'élaboration des 
  politiques d'éducation des Premières Nations, des Métis et des Inuits</t>
  </si>
  <si>
    <t>Initiative de rapport de données sur les effectifs</t>
  </si>
  <si>
    <t>ACÉPO ($)</t>
  </si>
  <si>
    <t>Bleu = Financement offert seulement aux conseils de langue française</t>
  </si>
  <si>
    <t>Orange = Financement offert seulement aux conseils de langue anglaise</t>
  </si>
  <si>
    <t>Programme de subventions pour la participation et l’engagement des parents 
  à l’échelle provinciale et régionale</t>
  </si>
  <si>
    <t>Programme de subventions pour la participation et l’engagement des parents 
  dans les conseils d'école</t>
  </si>
  <si>
    <r>
      <t>Initiative de réengagement des élèves (12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et 12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>+)</t>
    </r>
  </si>
  <si>
    <t xml:space="preserve">Initiative de soutien aux écoles pour la réussite des élèves </t>
  </si>
  <si>
    <t>Total annoncé dans la première note de service</t>
  </si>
  <si>
    <t>Total annoncé dans la deuxième note de service</t>
  </si>
  <si>
    <t>Total annoncé jusqu'ici</t>
  </si>
  <si>
    <r>
      <t>Soutien aux écoles et aux élèves de langue française de la 7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à la 12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année*</t>
    </r>
  </si>
  <si>
    <r>
      <t>Subvention pour d'autres programmes d'enseignement, 2014-2015 – 2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annonce</t>
    </r>
  </si>
  <si>
    <r>
      <t>*Cette enveloppe inclut une somme pour l’Initiative de réengagement des élèves (12</t>
    </r>
    <r>
      <rPr>
        <vertAlign val="superscript"/>
        <sz val="9.5"/>
        <color theme="1"/>
        <rFont val="Calibri"/>
        <family val="2"/>
        <scheme val="minor"/>
      </rPr>
      <t>e</t>
    </r>
    <r>
      <rPr>
        <sz val="9.5"/>
        <color theme="1"/>
        <rFont val="Calibri"/>
        <family val="2"/>
        <scheme val="minor"/>
      </rPr>
      <t xml:space="preserve"> et 12</t>
    </r>
    <r>
      <rPr>
        <vertAlign val="superscript"/>
        <sz val="9.5"/>
        <color theme="1"/>
        <rFont val="Calibri"/>
        <family val="2"/>
        <scheme val="minor"/>
      </rPr>
      <t>e</t>
    </r>
    <r>
      <rPr>
        <sz val="9.5"/>
        <color theme="1"/>
        <rFont val="Calibri"/>
        <family val="2"/>
        <scheme val="minor"/>
      </rPr>
      <t>+).</t>
    </r>
  </si>
</sst>
</file>

<file path=xl/styles.xml><?xml version="1.0" encoding="utf-8"?>
<styleSheet xmlns="http://schemas.openxmlformats.org/spreadsheetml/2006/main">
  <numFmts count="2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.5"/>
      <name val="Calibri"/>
      <family val="2"/>
      <scheme val="minor"/>
    </font>
    <font>
      <vertAlign val="superscript"/>
      <sz val="9.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2" xfId="0" applyFont="1" applyBorder="1" applyAlignment="1">
      <alignment horizontal="right"/>
    </xf>
    <xf numFmtId="0" fontId="2" fillId="2" borderId="5" xfId="0" applyFont="1" applyFill="1" applyBorder="1"/>
    <xf numFmtId="0" fontId="3" fillId="2" borderId="4" xfId="0" applyFont="1" applyFill="1" applyBorder="1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shrinkToFit="1"/>
    </xf>
    <xf numFmtId="44" fontId="3" fillId="0" borderId="2" xfId="1" applyFont="1" applyBorder="1" applyAlignment="1">
      <alignment horizontal="right" shrinkToFit="1"/>
    </xf>
    <xf numFmtId="0" fontId="3" fillId="0" borderId="2" xfId="0" applyFont="1" applyBorder="1" applyAlignment="1">
      <alignment shrinkToFit="1"/>
    </xf>
    <xf numFmtId="0" fontId="2" fillId="2" borderId="5" xfId="0" applyFont="1" applyFill="1" applyBorder="1" applyAlignment="1">
      <alignment shrinkToFit="1"/>
    </xf>
    <xf numFmtId="0" fontId="4" fillId="2" borderId="5" xfId="0" applyFont="1" applyFill="1" applyBorder="1" applyAlignment="1">
      <alignment shrinkToFit="1"/>
    </xf>
    <xf numFmtId="0" fontId="2" fillId="2" borderId="6" xfId="0" applyFont="1" applyFill="1" applyBorder="1" applyAlignment="1">
      <alignment shrinkToFit="1"/>
    </xf>
    <xf numFmtId="0" fontId="2" fillId="0" borderId="0" xfId="0" applyFont="1" applyAlignment="1">
      <alignment shrinkToFit="1"/>
    </xf>
    <xf numFmtId="44" fontId="2" fillId="0" borderId="0" xfId="1" applyFont="1" applyAlignment="1">
      <alignment shrinkToFit="1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right"/>
    </xf>
    <xf numFmtId="42" fontId="5" fillId="0" borderId="1" xfId="1" applyNumberFormat="1" applyFont="1" applyFill="1" applyBorder="1" applyAlignment="1">
      <alignment shrinkToFit="1"/>
    </xf>
    <xf numFmtId="42" fontId="5" fillId="0" borderId="1" xfId="0" applyNumberFormat="1" applyFont="1" applyFill="1" applyBorder="1" applyAlignment="1">
      <alignment shrinkToFit="1"/>
    </xf>
    <xf numFmtId="0" fontId="5" fillId="0" borderId="1" xfId="0" applyFont="1" applyFill="1" applyBorder="1" applyAlignment="1">
      <alignment wrapText="1"/>
    </xf>
    <xf numFmtId="42" fontId="5" fillId="0" borderId="3" xfId="1" applyNumberFormat="1" applyFont="1" applyFill="1" applyBorder="1" applyAlignment="1">
      <alignment shrinkToFit="1"/>
    </xf>
    <xf numFmtId="2" fontId="5" fillId="0" borderId="9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horizontal="right"/>
    </xf>
    <xf numFmtId="42" fontId="5" fillId="4" borderId="3" xfId="1" applyNumberFormat="1" applyFont="1" applyFill="1" applyBorder="1" applyAlignment="1">
      <alignment shrinkToFit="1"/>
    </xf>
    <xf numFmtId="0" fontId="5" fillId="4" borderId="1" xfId="0" applyFont="1" applyFill="1" applyBorder="1" applyAlignment="1">
      <alignment wrapText="1"/>
    </xf>
    <xf numFmtId="0" fontId="7" fillId="0" borderId="0" xfId="0" applyFont="1"/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42" fontId="3" fillId="0" borderId="1" xfId="1" applyNumberFormat="1" applyFont="1" applyFill="1" applyBorder="1" applyAlignment="1">
      <alignment shrinkToFit="1"/>
    </xf>
    <xf numFmtId="2" fontId="2" fillId="3" borderId="1" xfId="0" applyNumberFormat="1" applyFont="1" applyFill="1" applyBorder="1"/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zoomScale="138" zoomScaleNormal="138" workbookViewId="0">
      <selection activeCell="I12" sqref="I12"/>
    </sheetView>
  </sheetViews>
  <sheetFormatPr baseColWidth="10" defaultRowHeight="14.4"/>
  <cols>
    <col min="1" max="1" width="57.5546875" style="2" customWidth="1"/>
    <col min="2" max="2" width="11.109375" style="2" customWidth="1"/>
    <col min="3" max="3" width="1.44140625" style="2" customWidth="1"/>
    <col min="4" max="4" width="10.21875" style="17" customWidth="1"/>
    <col min="5" max="5" width="9.6640625" style="18" customWidth="1"/>
    <col min="6" max="6" width="9.44140625" style="17" customWidth="1"/>
    <col min="7" max="7" width="10.44140625" style="17" customWidth="1"/>
    <col min="8" max="8" width="10.33203125" style="17" customWidth="1"/>
  </cols>
  <sheetData>
    <row r="1" spans="1:8" ht="17.399999999999999">
      <c r="A1" s="30" t="s">
        <v>24</v>
      </c>
    </row>
    <row r="3" spans="1:8" ht="14.4" customHeight="1">
      <c r="A3" s="9" t="s">
        <v>15</v>
      </c>
      <c r="B3" s="10" t="s">
        <v>5</v>
      </c>
      <c r="C3" s="3"/>
      <c r="D3" s="35" t="s">
        <v>13</v>
      </c>
      <c r="E3" s="36"/>
      <c r="F3" s="36"/>
      <c r="G3" s="36"/>
      <c r="H3" s="37"/>
    </row>
    <row r="4" spans="1:8" ht="14.4" customHeight="1">
      <c r="A4" s="29" t="s">
        <v>14</v>
      </c>
      <c r="B4" s="6" t="s">
        <v>4</v>
      </c>
      <c r="C4" s="3"/>
      <c r="D4" s="11" t="s">
        <v>2</v>
      </c>
      <c r="E4" s="12" t="s">
        <v>6</v>
      </c>
      <c r="F4" s="12" t="s">
        <v>0</v>
      </c>
      <c r="G4" s="13" t="s">
        <v>1</v>
      </c>
      <c r="H4" s="11" t="s">
        <v>3</v>
      </c>
    </row>
    <row r="5" spans="1:8">
      <c r="A5" s="8" t="s">
        <v>9</v>
      </c>
      <c r="B5" s="7"/>
      <c r="C5" s="7"/>
      <c r="D5" s="14"/>
      <c r="E5" s="15"/>
      <c r="F5" s="14"/>
      <c r="G5" s="14"/>
      <c r="H5" s="16"/>
    </row>
    <row r="6" spans="1:8" s="1" customFormat="1" ht="25.8">
      <c r="A6" s="23" t="s">
        <v>11</v>
      </c>
      <c r="B6" s="20">
        <v>4.9000000000000004</v>
      </c>
      <c r="C6" s="20"/>
      <c r="D6" s="21">
        <v>54239</v>
      </c>
      <c r="E6" s="21">
        <v>45416</v>
      </c>
      <c r="F6" s="21">
        <v>30000</v>
      </c>
      <c r="G6" s="21">
        <v>53767</v>
      </c>
      <c r="H6" s="22">
        <f t="shared" ref="H6:H15" si="0">SUM(D6:G6)</f>
        <v>183422</v>
      </c>
    </row>
    <row r="7" spans="1:8" s="1" customFormat="1">
      <c r="A7" s="19" t="s">
        <v>10</v>
      </c>
      <c r="B7" s="20">
        <v>20</v>
      </c>
      <c r="C7" s="20"/>
      <c r="D7" s="21">
        <v>130922</v>
      </c>
      <c r="E7" s="21">
        <v>27252</v>
      </c>
      <c r="F7" s="21">
        <v>23805</v>
      </c>
      <c r="G7" s="21">
        <v>96130</v>
      </c>
      <c r="H7" s="22">
        <f t="shared" si="0"/>
        <v>278109</v>
      </c>
    </row>
    <row r="8" spans="1:8" s="1" customFormat="1" ht="25.8">
      <c r="A8" s="23" t="s">
        <v>16</v>
      </c>
      <c r="B8" s="20">
        <v>0.82</v>
      </c>
      <c r="C8" s="20"/>
      <c r="D8" s="21">
        <v>20250</v>
      </c>
      <c r="E8" s="21">
        <v>22500</v>
      </c>
      <c r="F8" s="21">
        <v>13500</v>
      </c>
      <c r="G8" s="21"/>
      <c r="H8" s="22">
        <f t="shared" si="0"/>
        <v>56250</v>
      </c>
    </row>
    <row r="9" spans="1:8" s="1" customFormat="1" ht="25.8">
      <c r="A9" s="23" t="s">
        <v>17</v>
      </c>
      <c r="B9" s="20">
        <v>2.09</v>
      </c>
      <c r="C9" s="20"/>
      <c r="D9" s="21">
        <v>15000</v>
      </c>
      <c r="E9" s="21">
        <v>4000</v>
      </c>
      <c r="F9" s="21">
        <v>4000</v>
      </c>
      <c r="G9" s="21">
        <v>16395</v>
      </c>
      <c r="H9" s="22">
        <f t="shared" si="0"/>
        <v>39395</v>
      </c>
    </row>
    <row r="10" spans="1:8" s="1" customFormat="1">
      <c r="A10" s="19" t="s">
        <v>12</v>
      </c>
      <c r="B10" s="20">
        <v>2</v>
      </c>
      <c r="C10" s="25"/>
      <c r="D10" s="24">
        <v>23062</v>
      </c>
      <c r="E10" s="24">
        <v>22464</v>
      </c>
      <c r="F10" s="24"/>
      <c r="G10" s="24">
        <v>21493</v>
      </c>
      <c r="H10" s="22">
        <f t="shared" si="0"/>
        <v>67019</v>
      </c>
    </row>
    <row r="11" spans="1:8" s="1" customFormat="1" ht="15">
      <c r="A11" s="9" t="s">
        <v>18</v>
      </c>
      <c r="B11" s="34">
        <v>1.2</v>
      </c>
      <c r="C11" s="9"/>
      <c r="D11" s="9"/>
      <c r="E11" s="9"/>
      <c r="F11" s="9"/>
      <c r="G11" s="9"/>
      <c r="H11" s="9"/>
    </row>
    <row r="12" spans="1:8" s="1" customFormat="1">
      <c r="A12" s="9" t="s">
        <v>19</v>
      </c>
      <c r="B12" s="9">
        <v>4.5199999999999996</v>
      </c>
      <c r="C12" s="9"/>
      <c r="D12" s="9"/>
      <c r="E12" s="9"/>
      <c r="F12" s="9"/>
      <c r="G12" s="9"/>
      <c r="H12" s="9"/>
    </row>
    <row r="13" spans="1:8" s="1" customFormat="1">
      <c r="A13" s="19" t="s">
        <v>7</v>
      </c>
      <c r="B13" s="20">
        <v>1.2</v>
      </c>
      <c r="C13" s="20"/>
      <c r="D13" s="21">
        <v>18000</v>
      </c>
      <c r="E13" s="21">
        <v>31000</v>
      </c>
      <c r="F13" s="21">
        <v>8000</v>
      </c>
      <c r="G13" s="21">
        <v>15000</v>
      </c>
      <c r="H13" s="22">
        <f t="shared" si="0"/>
        <v>72000</v>
      </c>
    </row>
    <row r="14" spans="1:8" s="1" customFormat="1" ht="15.6" customHeight="1">
      <c r="A14" s="29" t="s">
        <v>23</v>
      </c>
      <c r="B14" s="29">
        <v>0.84</v>
      </c>
      <c r="C14" s="29"/>
      <c r="D14" s="28">
        <v>48439</v>
      </c>
      <c r="E14" s="28">
        <v>34988</v>
      </c>
      <c r="F14" s="28">
        <v>2494</v>
      </c>
      <c r="G14" s="28">
        <v>19742</v>
      </c>
      <c r="H14" s="28">
        <f t="shared" si="0"/>
        <v>105663</v>
      </c>
    </row>
    <row r="15" spans="1:8" s="1" customFormat="1">
      <c r="A15" s="26" t="s">
        <v>8</v>
      </c>
      <c r="B15" s="20">
        <v>3.98</v>
      </c>
      <c r="C15" s="27"/>
      <c r="D15" s="24">
        <v>36884</v>
      </c>
      <c r="E15" s="24">
        <v>23382</v>
      </c>
      <c r="F15" s="24">
        <v>22084</v>
      </c>
      <c r="G15" s="24">
        <v>38813</v>
      </c>
      <c r="H15" s="21">
        <f t="shared" si="0"/>
        <v>121163</v>
      </c>
    </row>
    <row r="16" spans="1:8" s="1" customFormat="1">
      <c r="A16" s="31" t="s">
        <v>21</v>
      </c>
      <c r="B16" s="32">
        <f>SUM(B6:B15)</f>
        <v>41.550000000000004</v>
      </c>
      <c r="C16" s="31"/>
      <c r="D16" s="33">
        <f>SUM(D6:D15)</f>
        <v>346796</v>
      </c>
      <c r="E16" s="33">
        <f t="shared" ref="E16:H16" si="1">SUM(E6:E15)</f>
        <v>211002</v>
      </c>
      <c r="F16" s="33">
        <f t="shared" si="1"/>
        <v>103883</v>
      </c>
      <c r="G16" s="33">
        <f t="shared" si="1"/>
        <v>261340</v>
      </c>
      <c r="H16" s="33">
        <f t="shared" si="1"/>
        <v>923021</v>
      </c>
    </row>
    <row r="17" spans="1:8">
      <c r="A17" s="4" t="s">
        <v>20</v>
      </c>
      <c r="B17" s="32">
        <v>178.9</v>
      </c>
      <c r="C17" s="5"/>
      <c r="D17" s="33">
        <v>1134842</v>
      </c>
      <c r="E17" s="33">
        <v>928086</v>
      </c>
      <c r="F17" s="33">
        <v>766616</v>
      </c>
      <c r="G17" s="33">
        <v>1127116</v>
      </c>
      <c r="H17" s="33">
        <v>3956660</v>
      </c>
    </row>
    <row r="18" spans="1:8">
      <c r="A18" s="4" t="s">
        <v>22</v>
      </c>
      <c r="B18" s="32">
        <f>SUM(B16:B17)</f>
        <v>220.45000000000002</v>
      </c>
      <c r="C18" s="5"/>
      <c r="D18" s="33">
        <f t="shared" ref="D18:H18" si="2">SUM(D16:D17)</f>
        <v>1481638</v>
      </c>
      <c r="E18" s="33">
        <f t="shared" si="2"/>
        <v>1139088</v>
      </c>
      <c r="F18" s="33">
        <f t="shared" si="2"/>
        <v>870499</v>
      </c>
      <c r="G18" s="33">
        <f t="shared" si="2"/>
        <v>1388456</v>
      </c>
      <c r="H18" s="33">
        <f t="shared" si="2"/>
        <v>4879681</v>
      </c>
    </row>
    <row r="20" spans="1:8" ht="15">
      <c r="A20" s="2" t="s">
        <v>25</v>
      </c>
    </row>
  </sheetData>
  <mergeCells count="1">
    <mergeCell ref="D3:H3"/>
  </mergeCells>
  <pageMargins left="0.31496062992125984" right="0.31496062992125984" top="0.39370078740157483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Dube</dc:creator>
  <cp:lastModifiedBy>Martin Dube</cp:lastModifiedBy>
  <cp:lastPrinted>2014-04-08T19:42:54Z</cp:lastPrinted>
  <dcterms:created xsi:type="dcterms:W3CDTF">2013-03-28T21:20:56Z</dcterms:created>
  <dcterms:modified xsi:type="dcterms:W3CDTF">2014-10-17T23:08:07Z</dcterms:modified>
</cp:coreProperties>
</file>